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JC\PROYECTOS\TRANSPARENCIA\PAGINA\"/>
    </mc:Choice>
  </mc:AlternateContent>
  <bookViews>
    <workbookView xWindow="0" yWindow="0" windowWidth="28800" windowHeight="12210"/>
  </bookViews>
  <sheets>
    <sheet name="2022" sheetId="3" r:id="rId1"/>
    <sheet name="2021" sheetId="2" r:id="rId2"/>
    <sheet name="2020" sheetId="5" r:id="rId3"/>
    <sheet name="2019" sheetId="6" r:id="rId4"/>
    <sheet name="2018" sheetId="7" r:id="rId5"/>
  </sheets>
  <calcPr calcId="162913"/>
</workbook>
</file>

<file path=xl/calcChain.xml><?xml version="1.0" encoding="utf-8"?>
<calcChain xmlns="http://schemas.openxmlformats.org/spreadsheetml/2006/main">
  <c r="D21" i="7" l="1"/>
  <c r="E20" i="7" s="1"/>
  <c r="D11" i="7"/>
  <c r="E17" i="7" l="1"/>
  <c r="E18" i="7"/>
  <c r="E19" i="7"/>
  <c r="D23" i="6"/>
  <c r="E22" i="6" s="1"/>
  <c r="E21" i="6"/>
  <c r="E19" i="6"/>
  <c r="D13" i="6"/>
  <c r="D23" i="5"/>
  <c r="E22" i="5" s="1"/>
  <c r="D13" i="5"/>
  <c r="E21" i="7" l="1"/>
  <c r="E20" i="6"/>
  <c r="E23" i="6" s="1"/>
  <c r="E19" i="5"/>
  <c r="E20" i="5"/>
  <c r="E21" i="5"/>
  <c r="D23" i="3"/>
  <c r="E21" i="3" s="1"/>
  <c r="D13" i="3"/>
  <c r="E23" i="5" l="1"/>
  <c r="E22" i="3"/>
  <c r="E19" i="3"/>
  <c r="E20" i="3"/>
  <c r="E23" i="3" l="1"/>
  <c r="E22" i="2" l="1"/>
  <c r="E19" i="2"/>
  <c r="E20" i="2"/>
  <c r="E21" i="2"/>
  <c r="E18" i="2"/>
  <c r="D22" i="2"/>
</calcChain>
</file>

<file path=xl/sharedStrings.xml><?xml version="1.0" encoding="utf-8"?>
<sst xmlns="http://schemas.openxmlformats.org/spreadsheetml/2006/main" count="114" uniqueCount="27">
  <si>
    <t>1000</t>
  </si>
  <si>
    <t>SERVICIOS PERSONALES</t>
  </si>
  <si>
    <t>2000</t>
  </si>
  <si>
    <t>MATERIALES Y SUMINISTROS</t>
  </si>
  <si>
    <t>3000</t>
  </si>
  <si>
    <t>SERVICIOS GENERALES</t>
  </si>
  <si>
    <t>5000</t>
  </si>
  <si>
    <t>BIENES MUEBLES, INMUEBLES E INTANGIBLES</t>
  </si>
  <si>
    <t>CONCENTRADO POR CAPITULO</t>
  </si>
  <si>
    <t>CAPITULO</t>
  </si>
  <si>
    <t>CONCEPTO</t>
  </si>
  <si>
    <t>IMPORTE</t>
  </si>
  <si>
    <t>%</t>
  </si>
  <si>
    <t>PRESUPUESTO DE INGRESOS 2021</t>
  </si>
  <si>
    <t>PRESUPUESTO DE EGRESOS 2021</t>
  </si>
  <si>
    <t>TOTAL</t>
  </si>
  <si>
    <t>Subsidio Municipal</t>
  </si>
  <si>
    <t>Recursos Propios</t>
  </si>
  <si>
    <t>Total por ejercer</t>
  </si>
  <si>
    <t>ORIGEN DEL RECURSO</t>
  </si>
  <si>
    <t>CENTRO DE ESTIMULACION PARA PERSONAS CON DISCAPACIDAD INTELECTUAL DEL MUNICIPIO DE TLAJOMULCO DE ZUÑIGA JALISCO</t>
  </si>
  <si>
    <t>PRESUPUESTO DE INGRESOS 2022</t>
  </si>
  <si>
    <t>PRESUPUESTO DE EGRESOS 2022</t>
  </si>
  <si>
    <t>Remanente</t>
  </si>
  <si>
    <t>Remanente 2021</t>
  </si>
  <si>
    <t>PRESUPUESTO DE INGRESOS 2020</t>
  </si>
  <si>
    <t>PRESUPUESTO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</si>
</sst>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4" fontId="0" fillId="0" borderId="0" xfId="0" applyNumberFormat="1"/>
    <xf numFmtId="0" fontId="20" fillId="0" borderId="0" xfId="0" applyFo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4" fontId="20" fillId="0" borderId="32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1</xdr:col>
      <xdr:colOff>19049</xdr:colOff>
      <xdr:row>3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1209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</xdr:colOff>
      <xdr:row>0</xdr:row>
      <xdr:rowOff>1</xdr:rowOff>
    </xdr:from>
    <xdr:to>
      <xdr:col>1</xdr:col>
      <xdr:colOff>19049</xdr:colOff>
      <xdr:row>2</xdr:row>
      <xdr:rowOff>342901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"/>
          <a:ext cx="12096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1181100</xdr:colOff>
      <xdr:row>2</xdr:row>
      <xdr:rowOff>276225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620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1</xdr:col>
      <xdr:colOff>19049</xdr:colOff>
      <xdr:row>3</xdr:row>
      <xdr:rowOff>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"/>
          <a:ext cx="1209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1</xdr:col>
      <xdr:colOff>19049</xdr:colOff>
      <xdr:row>2</xdr:row>
      <xdr:rowOff>342901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"/>
          <a:ext cx="12096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1</xdr:col>
      <xdr:colOff>19049</xdr:colOff>
      <xdr:row>3</xdr:row>
      <xdr:rowOff>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"/>
          <a:ext cx="1209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29"/>
  <sheetViews>
    <sheetView tabSelected="1" workbookViewId="0">
      <selection activeCell="G26" sqref="G26"/>
    </sheetView>
  </sheetViews>
  <sheetFormatPr baseColWidth="10" defaultRowHeight="15" x14ac:dyDescent="0.25"/>
  <cols>
    <col min="1" max="1" width="18.140625" customWidth="1"/>
    <col min="2" max="2" width="16.140625" customWidth="1"/>
    <col min="3" max="3" width="41.5703125" customWidth="1"/>
    <col min="4" max="4" width="21.42578125" customWidth="1"/>
    <col min="5" max="5" width="12.7109375" bestFit="1" customWidth="1"/>
    <col min="6" max="6" width="16.7109375" customWidth="1"/>
    <col min="7" max="7" width="12.7109375" bestFit="1" customWidth="1"/>
    <col min="11" max="11" width="11.7109375" bestFit="1" customWidth="1"/>
  </cols>
  <sheetData>
    <row r="1" spans="2:11" x14ac:dyDescent="0.25">
      <c r="B1" s="34" t="s">
        <v>20</v>
      </c>
      <c r="C1" s="34"/>
      <c r="D1" s="34"/>
      <c r="E1" s="34"/>
    </row>
    <row r="2" spans="2:11" x14ac:dyDescent="0.25">
      <c r="B2" s="34"/>
      <c r="C2" s="34"/>
      <c r="D2" s="34"/>
      <c r="E2" s="34"/>
    </row>
    <row r="3" spans="2:11" ht="28.5" customHeight="1" x14ac:dyDescent="0.25">
      <c r="B3" s="34"/>
      <c r="C3" s="34"/>
      <c r="D3" s="34"/>
      <c r="E3" s="34"/>
    </row>
    <row r="7" spans="2:11" ht="18" x14ac:dyDescent="0.25">
      <c r="B7" s="31" t="s">
        <v>21</v>
      </c>
      <c r="C7" s="31"/>
      <c r="D7" s="31"/>
      <c r="E7" s="31"/>
    </row>
    <row r="8" spans="2:11" ht="15.75" thickBot="1" x14ac:dyDescent="0.3"/>
    <row r="9" spans="2:11" ht="22.5" customHeight="1" thickBot="1" x14ac:dyDescent="0.3">
      <c r="B9" s="28" t="s">
        <v>19</v>
      </c>
      <c r="C9" s="29"/>
      <c r="D9" s="29" t="s">
        <v>11</v>
      </c>
      <c r="E9" s="30"/>
    </row>
    <row r="10" spans="2:11" ht="22.5" customHeight="1" thickBot="1" x14ac:dyDescent="0.3">
      <c r="B10" s="55" t="s">
        <v>16</v>
      </c>
      <c r="C10" s="56"/>
      <c r="D10" s="57">
        <v>10000000</v>
      </c>
      <c r="E10" s="58"/>
    </row>
    <row r="11" spans="2:11" ht="22.5" customHeight="1" x14ac:dyDescent="0.25">
      <c r="B11" s="45" t="s">
        <v>17</v>
      </c>
      <c r="C11" s="46"/>
      <c r="D11" s="47">
        <v>3000000</v>
      </c>
      <c r="E11" s="48"/>
      <c r="I11" s="1"/>
    </row>
    <row r="12" spans="2:11" ht="22.5" customHeight="1" thickBot="1" x14ac:dyDescent="0.3">
      <c r="B12" s="51" t="s">
        <v>24</v>
      </c>
      <c r="C12" s="52"/>
      <c r="D12" s="53">
        <v>2565852.54</v>
      </c>
      <c r="E12" s="54"/>
      <c r="I12" s="1"/>
      <c r="K12" s="1"/>
    </row>
    <row r="13" spans="2:11" ht="22.5" customHeight="1" thickBot="1" x14ac:dyDescent="0.3">
      <c r="C13" s="27" t="s">
        <v>18</v>
      </c>
      <c r="D13" s="49">
        <f>D10+D11+D12</f>
        <v>15565852.539999999</v>
      </c>
      <c r="E13" s="50"/>
      <c r="F13" s="1"/>
      <c r="G13" s="1"/>
    </row>
    <row r="14" spans="2:11" ht="15.75" x14ac:dyDescent="0.25">
      <c r="B14" s="2"/>
      <c r="C14" s="2"/>
    </row>
    <row r="15" spans="2:11" ht="15.75" x14ac:dyDescent="0.25">
      <c r="B15" s="2"/>
      <c r="C15" s="2"/>
      <c r="I15" s="1"/>
    </row>
    <row r="16" spans="2:11" ht="33.75" customHeight="1" x14ac:dyDescent="0.25">
      <c r="B16" s="32" t="s">
        <v>22</v>
      </c>
      <c r="C16" s="32"/>
      <c r="D16" s="32"/>
      <c r="E16" s="32"/>
    </row>
    <row r="17" spans="2:7" ht="24" customHeight="1" thickBot="1" x14ac:dyDescent="0.3">
      <c r="B17" s="33" t="s">
        <v>8</v>
      </c>
      <c r="C17" s="33"/>
      <c r="D17" s="33"/>
      <c r="E17" s="33"/>
    </row>
    <row r="18" spans="2:7" ht="22.5" customHeight="1" thickBot="1" x14ac:dyDescent="0.3">
      <c r="B18" s="19" t="s">
        <v>9</v>
      </c>
      <c r="C18" s="20" t="s">
        <v>10</v>
      </c>
      <c r="D18" s="20" t="s">
        <v>11</v>
      </c>
      <c r="E18" s="21" t="s">
        <v>12</v>
      </c>
    </row>
    <row r="19" spans="2:7" ht="22.5" customHeight="1" x14ac:dyDescent="0.25">
      <c r="B19" s="15" t="s">
        <v>0</v>
      </c>
      <c r="C19" s="24" t="s">
        <v>1</v>
      </c>
      <c r="D19" s="17">
        <v>11786798</v>
      </c>
      <c r="E19" s="18">
        <f>D19*100/D$23</f>
        <v>75.722148656561799</v>
      </c>
    </row>
    <row r="20" spans="2:7" ht="22.5" customHeight="1" x14ac:dyDescent="0.25">
      <c r="B20" s="3" t="s">
        <v>2</v>
      </c>
      <c r="C20" s="25" t="s">
        <v>3</v>
      </c>
      <c r="D20" s="5">
        <v>490000</v>
      </c>
      <c r="E20" s="6">
        <f t="shared" ref="E20:E22" si="0">D20*100/D$23</f>
        <v>3.1479162399928531</v>
      </c>
    </row>
    <row r="21" spans="2:7" ht="22.5" customHeight="1" x14ac:dyDescent="0.25">
      <c r="B21" s="3" t="s">
        <v>4</v>
      </c>
      <c r="C21" s="25" t="s">
        <v>5</v>
      </c>
      <c r="D21" s="5">
        <v>723202</v>
      </c>
      <c r="E21" s="6">
        <f t="shared" si="0"/>
        <v>4.6460802461128807</v>
      </c>
    </row>
    <row r="22" spans="2:7" ht="22.5" customHeight="1" thickBot="1" x14ac:dyDescent="0.3">
      <c r="B22" s="7" t="s">
        <v>6</v>
      </c>
      <c r="C22" s="26" t="s">
        <v>7</v>
      </c>
      <c r="D22" s="9">
        <v>2565852.54</v>
      </c>
      <c r="E22" s="10">
        <f t="shared" si="0"/>
        <v>16.483854857332474</v>
      </c>
    </row>
    <row r="23" spans="2:7" ht="20.25" customHeight="1" thickBot="1" x14ac:dyDescent="0.3">
      <c r="C23" s="11" t="s">
        <v>15</v>
      </c>
      <c r="D23" s="12">
        <f>SUM(D19:D22)</f>
        <v>15565852.539999999</v>
      </c>
      <c r="E23" s="13">
        <f>SUM(E19:E22)</f>
        <v>100.00000000000001</v>
      </c>
      <c r="F23" s="1"/>
      <c r="G23" s="1"/>
    </row>
    <row r="24" spans="2:7" ht="15.75" x14ac:dyDescent="0.25">
      <c r="B24" s="2"/>
      <c r="C24" s="2"/>
    </row>
    <row r="25" spans="2:7" ht="15.75" x14ac:dyDescent="0.25">
      <c r="B25" s="2"/>
      <c r="C25" s="2"/>
    </row>
    <row r="26" spans="2:7" ht="15.75" x14ac:dyDescent="0.25">
      <c r="B26" s="2"/>
      <c r="C26" s="2"/>
    </row>
    <row r="27" spans="2:7" ht="15.75" x14ac:dyDescent="0.25">
      <c r="B27" s="2"/>
      <c r="C27" s="2"/>
    </row>
    <row r="28" spans="2:7" ht="15.75" x14ac:dyDescent="0.25">
      <c r="B28" s="2"/>
      <c r="C28" s="2"/>
    </row>
    <row r="29" spans="2:7" ht="15.75" x14ac:dyDescent="0.25">
      <c r="B29" s="2"/>
      <c r="C29" s="2"/>
    </row>
  </sheetData>
  <mergeCells count="13">
    <mergeCell ref="B1:E3"/>
    <mergeCell ref="B7:E7"/>
    <mergeCell ref="B9:C9"/>
    <mergeCell ref="D9:E9"/>
    <mergeCell ref="B10:C10"/>
    <mergeCell ref="D10:E10"/>
    <mergeCell ref="B11:C11"/>
    <mergeCell ref="D11:E11"/>
    <mergeCell ref="D13:E13"/>
    <mergeCell ref="B16:E16"/>
    <mergeCell ref="B17:E17"/>
    <mergeCell ref="B12:C12"/>
    <mergeCell ref="D12:E1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E28"/>
  <sheetViews>
    <sheetView workbookViewId="0">
      <selection activeCell="D28" sqref="D28"/>
    </sheetView>
  </sheetViews>
  <sheetFormatPr baseColWidth="10" defaultRowHeight="15" x14ac:dyDescent="0.25"/>
  <cols>
    <col min="1" max="1" width="18.140625" customWidth="1"/>
    <col min="2" max="2" width="21.42578125" customWidth="1"/>
    <col min="3" max="3" width="25.5703125" customWidth="1"/>
    <col min="4" max="4" width="21.42578125" customWidth="1"/>
    <col min="5" max="5" width="12.7109375" bestFit="1" customWidth="1"/>
    <col min="6" max="6" width="16.7109375" customWidth="1"/>
  </cols>
  <sheetData>
    <row r="1" spans="2:5" x14ac:dyDescent="0.25">
      <c r="B1" s="34" t="s">
        <v>20</v>
      </c>
      <c r="C1" s="34"/>
      <c r="D1" s="34"/>
      <c r="E1" s="34"/>
    </row>
    <row r="2" spans="2:5" x14ac:dyDescent="0.25">
      <c r="B2" s="34"/>
      <c r="C2" s="34"/>
      <c r="D2" s="34"/>
      <c r="E2" s="34"/>
    </row>
    <row r="3" spans="2:5" ht="28.5" customHeight="1" x14ac:dyDescent="0.25">
      <c r="B3" s="34"/>
      <c r="C3" s="34"/>
      <c r="D3" s="34"/>
      <c r="E3" s="34"/>
    </row>
    <row r="7" spans="2:5" ht="18" x14ac:dyDescent="0.25">
      <c r="B7" s="31" t="s">
        <v>13</v>
      </c>
      <c r="C7" s="31"/>
      <c r="D7" s="31"/>
      <c r="E7" s="31"/>
    </row>
    <row r="8" spans="2:5" ht="15.75" thickBot="1" x14ac:dyDescent="0.3"/>
    <row r="9" spans="2:5" ht="22.5" customHeight="1" thickBot="1" x14ac:dyDescent="0.3">
      <c r="B9" s="28" t="s">
        <v>19</v>
      </c>
      <c r="C9" s="29"/>
      <c r="D9" s="29" t="s">
        <v>11</v>
      </c>
      <c r="E9" s="30"/>
    </row>
    <row r="10" spans="2:5" ht="22.5" customHeight="1" x14ac:dyDescent="0.25">
      <c r="B10" s="41" t="s">
        <v>16</v>
      </c>
      <c r="C10" s="42"/>
      <c r="D10" s="35">
        <v>10000000</v>
      </c>
      <c r="E10" s="36"/>
    </row>
    <row r="11" spans="2:5" ht="22.5" customHeight="1" thickBot="1" x14ac:dyDescent="0.3">
      <c r="B11" s="43" t="s">
        <v>17</v>
      </c>
      <c r="C11" s="44"/>
      <c r="D11" s="37">
        <v>3000000</v>
      </c>
      <c r="E11" s="38"/>
    </row>
    <row r="12" spans="2:5" ht="22.5" customHeight="1" thickBot="1" x14ac:dyDescent="0.3">
      <c r="C12" s="11" t="s">
        <v>18</v>
      </c>
      <c r="D12" s="39">
        <v>13000000</v>
      </c>
      <c r="E12" s="40"/>
    </row>
    <row r="13" spans="2:5" ht="15.75" x14ac:dyDescent="0.25">
      <c r="B13" s="2"/>
      <c r="C13" s="2"/>
    </row>
    <row r="14" spans="2:5" ht="15.75" x14ac:dyDescent="0.25">
      <c r="B14" s="2"/>
      <c r="C14" s="2"/>
    </row>
    <row r="15" spans="2:5" ht="33.75" customHeight="1" x14ac:dyDescent="0.25">
      <c r="B15" s="32" t="s">
        <v>14</v>
      </c>
      <c r="C15" s="32"/>
      <c r="D15" s="32"/>
      <c r="E15" s="32"/>
    </row>
    <row r="16" spans="2:5" ht="24" customHeight="1" thickBot="1" x14ac:dyDescent="0.3">
      <c r="B16" s="33" t="s">
        <v>8</v>
      </c>
      <c r="C16" s="33"/>
      <c r="D16" s="33"/>
      <c r="E16" s="33"/>
    </row>
    <row r="17" spans="2:5" ht="22.5" customHeight="1" thickBot="1" x14ac:dyDescent="0.3">
      <c r="B17" s="19" t="s">
        <v>9</v>
      </c>
      <c r="C17" s="20" t="s">
        <v>10</v>
      </c>
      <c r="D17" s="20" t="s">
        <v>11</v>
      </c>
      <c r="E17" s="21" t="s">
        <v>12</v>
      </c>
    </row>
    <row r="18" spans="2:5" ht="22.5" customHeight="1" x14ac:dyDescent="0.25">
      <c r="B18" s="15" t="s">
        <v>0</v>
      </c>
      <c r="C18" s="16" t="s">
        <v>1</v>
      </c>
      <c r="D18" s="17">
        <v>11708000</v>
      </c>
      <c r="E18" s="18">
        <f>D18*100/D$22</f>
        <v>90.061538461538461</v>
      </c>
    </row>
    <row r="19" spans="2:5" ht="22.5" customHeight="1" x14ac:dyDescent="0.25">
      <c r="B19" s="3" t="s">
        <v>2</v>
      </c>
      <c r="C19" s="4" t="s">
        <v>3</v>
      </c>
      <c r="D19" s="5">
        <v>490000</v>
      </c>
      <c r="E19" s="6">
        <f t="shared" ref="E19:E21" si="0">D19*100/D$22</f>
        <v>3.7692307692307692</v>
      </c>
    </row>
    <row r="20" spans="2:5" ht="22.5" customHeight="1" x14ac:dyDescent="0.25">
      <c r="B20" s="3" t="s">
        <v>4</v>
      </c>
      <c r="C20" s="4" t="s">
        <v>5</v>
      </c>
      <c r="D20" s="5">
        <v>667000</v>
      </c>
      <c r="E20" s="6">
        <f t="shared" si="0"/>
        <v>5.1307692307692312</v>
      </c>
    </row>
    <row r="21" spans="2:5" ht="22.5" customHeight="1" thickBot="1" x14ac:dyDescent="0.3">
      <c r="B21" s="7" t="s">
        <v>6</v>
      </c>
      <c r="C21" s="8" t="s">
        <v>7</v>
      </c>
      <c r="D21" s="9">
        <v>135000</v>
      </c>
      <c r="E21" s="10">
        <f t="shared" si="0"/>
        <v>1.0384615384615385</v>
      </c>
    </row>
    <row r="22" spans="2:5" ht="20.25" customHeight="1" thickBot="1" x14ac:dyDescent="0.3">
      <c r="C22" s="11" t="s">
        <v>15</v>
      </c>
      <c r="D22" s="12">
        <f>SUM(D18:D21)</f>
        <v>13000000</v>
      </c>
      <c r="E22" s="13">
        <f>SUM(E18:E21)</f>
        <v>100</v>
      </c>
    </row>
    <row r="23" spans="2:5" ht="15.75" x14ac:dyDescent="0.25">
      <c r="B23" s="2"/>
      <c r="C23" s="2"/>
    </row>
    <row r="24" spans="2:5" ht="15.75" x14ac:dyDescent="0.25">
      <c r="B24" s="2"/>
      <c r="C24" s="2"/>
    </row>
    <row r="25" spans="2:5" ht="15.75" x14ac:dyDescent="0.25">
      <c r="B25" s="2"/>
      <c r="C25" s="2"/>
    </row>
    <row r="26" spans="2:5" ht="15.75" x14ac:dyDescent="0.25">
      <c r="B26" s="2"/>
      <c r="C26" s="2"/>
    </row>
    <row r="27" spans="2:5" ht="15.75" x14ac:dyDescent="0.25">
      <c r="B27" s="2"/>
      <c r="C27" s="2"/>
    </row>
    <row r="28" spans="2:5" ht="15.75" x14ac:dyDescent="0.25">
      <c r="B28" s="2"/>
      <c r="C28" s="2"/>
    </row>
  </sheetData>
  <mergeCells count="11">
    <mergeCell ref="B1:E3"/>
    <mergeCell ref="D10:E10"/>
    <mergeCell ref="D11:E11"/>
    <mergeCell ref="D12:E12"/>
    <mergeCell ref="B10:C10"/>
    <mergeCell ref="B11:C11"/>
    <mergeCell ref="B9:C9"/>
    <mergeCell ref="D9:E9"/>
    <mergeCell ref="B7:E7"/>
    <mergeCell ref="B15:E15"/>
    <mergeCell ref="B16:E1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K29"/>
  <sheetViews>
    <sheetView workbookViewId="0">
      <selection activeCell="B9" sqref="B9:E13"/>
    </sheetView>
  </sheetViews>
  <sheetFormatPr baseColWidth="10" defaultRowHeight="15" x14ac:dyDescent="0.25"/>
  <cols>
    <col min="1" max="1" width="18.140625" customWidth="1"/>
    <col min="2" max="2" width="16.140625" customWidth="1"/>
    <col min="3" max="3" width="41.5703125" customWidth="1"/>
    <col min="4" max="4" width="21.42578125" customWidth="1"/>
    <col min="5" max="5" width="12.7109375" bestFit="1" customWidth="1"/>
    <col min="6" max="6" width="16.7109375" customWidth="1"/>
    <col min="7" max="7" width="12.7109375" bestFit="1" customWidth="1"/>
    <col min="11" max="11" width="11.7109375" bestFit="1" customWidth="1"/>
  </cols>
  <sheetData>
    <row r="1" spans="2:11" x14ac:dyDescent="0.25">
      <c r="B1" s="34" t="s">
        <v>20</v>
      </c>
      <c r="C1" s="34"/>
      <c r="D1" s="34"/>
      <c r="E1" s="34"/>
    </row>
    <row r="2" spans="2:11" x14ac:dyDescent="0.25">
      <c r="B2" s="34"/>
      <c r="C2" s="34"/>
      <c r="D2" s="34"/>
      <c r="E2" s="34"/>
    </row>
    <row r="3" spans="2:11" ht="28.5" customHeight="1" x14ac:dyDescent="0.25">
      <c r="B3" s="34"/>
      <c r="C3" s="34"/>
      <c r="D3" s="34"/>
      <c r="E3" s="34"/>
    </row>
    <row r="7" spans="2:11" ht="18" x14ac:dyDescent="0.25">
      <c r="B7" s="31" t="s">
        <v>25</v>
      </c>
      <c r="C7" s="31"/>
      <c r="D7" s="31"/>
      <c r="E7" s="31"/>
    </row>
    <row r="8" spans="2:11" ht="15.75" thickBot="1" x14ac:dyDescent="0.3"/>
    <row r="9" spans="2:11" ht="22.5" customHeight="1" thickBot="1" x14ac:dyDescent="0.3">
      <c r="B9" s="28" t="s">
        <v>19</v>
      </c>
      <c r="C9" s="29"/>
      <c r="D9" s="29" t="s">
        <v>11</v>
      </c>
      <c r="E9" s="30"/>
    </row>
    <row r="10" spans="2:11" ht="22.5" customHeight="1" thickBot="1" x14ac:dyDescent="0.3">
      <c r="B10" s="55" t="s">
        <v>16</v>
      </c>
      <c r="C10" s="56"/>
      <c r="D10" s="57">
        <v>3554787.23</v>
      </c>
      <c r="E10" s="58"/>
    </row>
    <row r="11" spans="2:11" ht="22.5" customHeight="1" x14ac:dyDescent="0.25">
      <c r="B11" s="45" t="s">
        <v>17</v>
      </c>
      <c r="C11" s="46"/>
      <c r="D11" s="47">
        <v>8907628.3699999992</v>
      </c>
      <c r="E11" s="48"/>
      <c r="I11" s="1"/>
    </row>
    <row r="12" spans="2:11" ht="22.5" customHeight="1" thickBot="1" x14ac:dyDescent="0.3">
      <c r="B12" s="51" t="s">
        <v>23</v>
      </c>
      <c r="C12" s="52"/>
      <c r="D12" s="53">
        <v>0</v>
      </c>
      <c r="E12" s="54"/>
      <c r="I12" s="1"/>
      <c r="K12" s="1"/>
    </row>
    <row r="13" spans="2:11" ht="22.5" customHeight="1" thickBot="1" x14ac:dyDescent="0.3">
      <c r="C13" s="27" t="s">
        <v>18</v>
      </c>
      <c r="D13" s="49">
        <f>D10+D11+D12</f>
        <v>12462415.6</v>
      </c>
      <c r="E13" s="50"/>
      <c r="F13" s="1"/>
      <c r="G13" s="1"/>
    </row>
    <row r="14" spans="2:11" ht="15.75" x14ac:dyDescent="0.25">
      <c r="B14" s="2"/>
      <c r="C14" s="2"/>
    </row>
    <row r="15" spans="2:11" ht="15.75" x14ac:dyDescent="0.25">
      <c r="B15" s="2"/>
      <c r="C15" s="2"/>
      <c r="I15" s="1"/>
    </row>
    <row r="16" spans="2:11" ht="33.75" customHeight="1" x14ac:dyDescent="0.25">
      <c r="B16" s="32" t="s">
        <v>26</v>
      </c>
      <c r="C16" s="32"/>
      <c r="D16" s="32"/>
      <c r="E16" s="32"/>
    </row>
    <row r="17" spans="2:7" ht="24" customHeight="1" thickBot="1" x14ac:dyDescent="0.3">
      <c r="B17" s="33" t="s">
        <v>8</v>
      </c>
      <c r="C17" s="33"/>
      <c r="D17" s="33"/>
      <c r="E17" s="33"/>
    </row>
    <row r="18" spans="2:7" ht="22.5" customHeight="1" thickBot="1" x14ac:dyDescent="0.3">
      <c r="B18" s="19" t="s">
        <v>9</v>
      </c>
      <c r="C18" s="20" t="s">
        <v>10</v>
      </c>
      <c r="D18" s="20" t="s">
        <v>11</v>
      </c>
      <c r="E18" s="21" t="s">
        <v>12</v>
      </c>
    </row>
    <row r="19" spans="2:7" ht="22.5" customHeight="1" x14ac:dyDescent="0.25">
      <c r="B19" s="15" t="s">
        <v>0</v>
      </c>
      <c r="C19" s="24" t="s">
        <v>1</v>
      </c>
      <c r="D19" s="17">
        <v>11111015.6</v>
      </c>
      <c r="E19" s="18">
        <f>D19*100/D$23</f>
        <v>89.156195368737343</v>
      </c>
    </row>
    <row r="20" spans="2:7" ht="22.5" customHeight="1" x14ac:dyDescent="0.25">
      <c r="B20" s="3" t="s">
        <v>2</v>
      </c>
      <c r="C20" s="25" t="s">
        <v>3</v>
      </c>
      <c r="D20" s="5">
        <v>686400</v>
      </c>
      <c r="E20" s="6">
        <f t="shared" ref="E20:E22" si="0">D20*100/D$23</f>
        <v>5.5077604698081171</v>
      </c>
    </row>
    <row r="21" spans="2:7" ht="22.5" customHeight="1" x14ac:dyDescent="0.25">
      <c r="B21" s="3" t="s">
        <v>4</v>
      </c>
      <c r="C21" s="25" t="s">
        <v>5</v>
      </c>
      <c r="D21" s="5">
        <v>525000</v>
      </c>
      <c r="E21" s="6">
        <f t="shared" si="0"/>
        <v>4.2126664432535854</v>
      </c>
    </row>
    <row r="22" spans="2:7" ht="22.5" customHeight="1" thickBot="1" x14ac:dyDescent="0.3">
      <c r="B22" s="7" t="s">
        <v>6</v>
      </c>
      <c r="C22" s="26" t="s">
        <v>7</v>
      </c>
      <c r="D22" s="9">
        <v>140000</v>
      </c>
      <c r="E22" s="10">
        <f t="shared" si="0"/>
        <v>1.1233777182009561</v>
      </c>
    </row>
    <row r="23" spans="2:7" ht="20.25" customHeight="1" thickBot="1" x14ac:dyDescent="0.3">
      <c r="C23" s="11" t="s">
        <v>15</v>
      </c>
      <c r="D23" s="12">
        <f>SUM(D19:D22)</f>
        <v>12462415.6</v>
      </c>
      <c r="E23" s="13">
        <f>SUM(E19:E22)</f>
        <v>100</v>
      </c>
      <c r="F23" s="1"/>
      <c r="G23" s="1"/>
    </row>
    <row r="24" spans="2:7" ht="15.75" x14ac:dyDescent="0.25">
      <c r="B24" s="2"/>
      <c r="C24" s="2"/>
    </row>
    <row r="25" spans="2:7" ht="15.75" x14ac:dyDescent="0.25">
      <c r="B25" s="2"/>
      <c r="C25" s="2"/>
    </row>
    <row r="26" spans="2:7" ht="15.75" x14ac:dyDescent="0.25">
      <c r="B26" s="2"/>
      <c r="C26" s="2"/>
    </row>
    <row r="27" spans="2:7" ht="15.75" x14ac:dyDescent="0.25">
      <c r="B27" s="2"/>
      <c r="C27" s="2"/>
    </row>
    <row r="28" spans="2:7" ht="15.75" x14ac:dyDescent="0.25">
      <c r="B28" s="2"/>
      <c r="C28" s="2"/>
    </row>
    <row r="29" spans="2:7" ht="15.75" x14ac:dyDescent="0.25">
      <c r="B29" s="2"/>
      <c r="C29" s="2"/>
    </row>
  </sheetData>
  <mergeCells count="13">
    <mergeCell ref="B1:E3"/>
    <mergeCell ref="B7:E7"/>
    <mergeCell ref="B9:C9"/>
    <mergeCell ref="D9:E9"/>
    <mergeCell ref="B10:C10"/>
    <mergeCell ref="D10:E10"/>
    <mergeCell ref="B17:E17"/>
    <mergeCell ref="B11:C11"/>
    <mergeCell ref="D11:E11"/>
    <mergeCell ref="B12:C12"/>
    <mergeCell ref="D12:E12"/>
    <mergeCell ref="D13:E13"/>
    <mergeCell ref="B16:E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K29"/>
  <sheetViews>
    <sheetView workbookViewId="0">
      <selection sqref="A1:XFD1048576"/>
    </sheetView>
  </sheetViews>
  <sheetFormatPr baseColWidth="10" defaultRowHeight="15" x14ac:dyDescent="0.25"/>
  <cols>
    <col min="1" max="1" width="18.140625" customWidth="1"/>
    <col min="2" max="2" width="16.140625" customWidth="1"/>
    <col min="3" max="3" width="41.5703125" customWidth="1"/>
    <col min="4" max="4" width="21.42578125" customWidth="1"/>
    <col min="5" max="5" width="12.7109375" bestFit="1" customWidth="1"/>
    <col min="6" max="6" width="16.7109375" customWidth="1"/>
    <col min="7" max="7" width="12.7109375" bestFit="1" customWidth="1"/>
    <col min="11" max="11" width="11.7109375" bestFit="1" customWidth="1"/>
  </cols>
  <sheetData>
    <row r="1" spans="2:11" x14ac:dyDescent="0.25">
      <c r="B1" s="34" t="s">
        <v>20</v>
      </c>
      <c r="C1" s="34"/>
      <c r="D1" s="34"/>
      <c r="E1" s="34"/>
    </row>
    <row r="2" spans="2:11" x14ac:dyDescent="0.25">
      <c r="B2" s="34"/>
      <c r="C2" s="34"/>
      <c r="D2" s="34"/>
      <c r="E2" s="34"/>
    </row>
    <row r="3" spans="2:11" ht="28.5" customHeight="1" x14ac:dyDescent="0.25">
      <c r="B3" s="34"/>
      <c r="C3" s="34"/>
      <c r="D3" s="34"/>
      <c r="E3" s="34"/>
    </row>
    <row r="7" spans="2:11" ht="18" x14ac:dyDescent="0.25">
      <c r="B7" s="31" t="s">
        <v>25</v>
      </c>
      <c r="C7" s="31"/>
      <c r="D7" s="31"/>
      <c r="E7" s="31"/>
    </row>
    <row r="8" spans="2:11" ht="15.75" thickBot="1" x14ac:dyDescent="0.3"/>
    <row r="9" spans="2:11" ht="22.5" customHeight="1" thickBot="1" x14ac:dyDescent="0.3">
      <c r="B9" s="28" t="s">
        <v>19</v>
      </c>
      <c r="C9" s="29"/>
      <c r="D9" s="29" t="s">
        <v>11</v>
      </c>
      <c r="E9" s="30"/>
    </row>
    <row r="10" spans="2:11" ht="22.5" customHeight="1" thickBot="1" x14ac:dyDescent="0.3">
      <c r="B10" s="55" t="s">
        <v>16</v>
      </c>
      <c r="C10" s="56"/>
      <c r="D10" s="57">
        <v>3554787.23</v>
      </c>
      <c r="E10" s="58"/>
    </row>
    <row r="11" spans="2:11" ht="22.5" customHeight="1" x14ac:dyDescent="0.25">
      <c r="B11" s="45" t="s">
        <v>17</v>
      </c>
      <c r="C11" s="46"/>
      <c r="D11" s="47">
        <v>8907628.3699999992</v>
      </c>
      <c r="E11" s="48"/>
      <c r="I11" s="1"/>
    </row>
    <row r="12" spans="2:11" ht="22.5" customHeight="1" thickBot="1" x14ac:dyDescent="0.3">
      <c r="B12" s="51" t="s">
        <v>23</v>
      </c>
      <c r="C12" s="52"/>
      <c r="D12" s="53">
        <v>0</v>
      </c>
      <c r="E12" s="54"/>
      <c r="I12" s="1"/>
      <c r="K12" s="1"/>
    </row>
    <row r="13" spans="2:11" ht="22.5" customHeight="1" thickBot="1" x14ac:dyDescent="0.3">
      <c r="C13" s="27" t="s">
        <v>18</v>
      </c>
      <c r="D13" s="49">
        <f>D10+D11+D12</f>
        <v>12462415.6</v>
      </c>
      <c r="E13" s="50"/>
      <c r="F13" s="1"/>
      <c r="G13" s="1"/>
    </row>
    <row r="14" spans="2:11" ht="15.75" x14ac:dyDescent="0.25">
      <c r="B14" s="2"/>
      <c r="C14" s="2"/>
    </row>
    <row r="15" spans="2:11" ht="15.75" x14ac:dyDescent="0.25">
      <c r="B15" s="2"/>
      <c r="C15" s="2"/>
      <c r="I15" s="1"/>
    </row>
    <row r="16" spans="2:11" ht="33.75" customHeight="1" x14ac:dyDescent="0.25">
      <c r="B16" s="32" t="s">
        <v>26</v>
      </c>
      <c r="C16" s="32"/>
      <c r="D16" s="32"/>
      <c r="E16" s="32"/>
    </row>
    <row r="17" spans="2:7" ht="24" customHeight="1" thickBot="1" x14ac:dyDescent="0.3">
      <c r="B17" s="33" t="s">
        <v>8</v>
      </c>
      <c r="C17" s="33"/>
      <c r="D17" s="33"/>
      <c r="E17" s="33"/>
    </row>
    <row r="18" spans="2:7" ht="22.5" customHeight="1" thickBot="1" x14ac:dyDescent="0.3">
      <c r="B18" s="19" t="s">
        <v>9</v>
      </c>
      <c r="C18" s="20" t="s">
        <v>10</v>
      </c>
      <c r="D18" s="20" t="s">
        <v>11</v>
      </c>
      <c r="E18" s="21" t="s">
        <v>12</v>
      </c>
    </row>
    <row r="19" spans="2:7" ht="22.5" customHeight="1" x14ac:dyDescent="0.25">
      <c r="B19" s="15" t="s">
        <v>0</v>
      </c>
      <c r="C19" s="24" t="s">
        <v>1</v>
      </c>
      <c r="D19" s="17">
        <v>11111015.6</v>
      </c>
      <c r="E19" s="18">
        <f>D19*100/D$23</f>
        <v>89.156195368737343</v>
      </c>
    </row>
    <row r="20" spans="2:7" ht="22.5" customHeight="1" x14ac:dyDescent="0.25">
      <c r="B20" s="3" t="s">
        <v>2</v>
      </c>
      <c r="C20" s="25" t="s">
        <v>3</v>
      </c>
      <c r="D20" s="5">
        <v>686400</v>
      </c>
      <c r="E20" s="6">
        <f t="shared" ref="E20:E22" si="0">D20*100/D$23</f>
        <v>5.5077604698081171</v>
      </c>
    </row>
    <row r="21" spans="2:7" ht="22.5" customHeight="1" x14ac:dyDescent="0.25">
      <c r="B21" s="3" t="s">
        <v>4</v>
      </c>
      <c r="C21" s="25" t="s">
        <v>5</v>
      </c>
      <c r="D21" s="5">
        <v>525000</v>
      </c>
      <c r="E21" s="6">
        <f t="shared" si="0"/>
        <v>4.2126664432535854</v>
      </c>
    </row>
    <row r="22" spans="2:7" ht="22.5" customHeight="1" thickBot="1" x14ac:dyDescent="0.3">
      <c r="B22" s="7" t="s">
        <v>6</v>
      </c>
      <c r="C22" s="26" t="s">
        <v>7</v>
      </c>
      <c r="D22" s="9">
        <v>140000</v>
      </c>
      <c r="E22" s="10">
        <f t="shared" si="0"/>
        <v>1.1233777182009561</v>
      </c>
    </row>
    <row r="23" spans="2:7" ht="20.25" customHeight="1" thickBot="1" x14ac:dyDescent="0.3">
      <c r="C23" s="11" t="s">
        <v>15</v>
      </c>
      <c r="D23" s="12">
        <f>SUM(D19:D22)</f>
        <v>12462415.6</v>
      </c>
      <c r="E23" s="13">
        <f>SUM(E19:E22)</f>
        <v>100</v>
      </c>
      <c r="F23" s="1"/>
      <c r="G23" s="1"/>
    </row>
    <row r="24" spans="2:7" ht="15.75" x14ac:dyDescent="0.25">
      <c r="B24" s="2"/>
      <c r="C24" s="2"/>
    </row>
    <row r="25" spans="2:7" ht="15.75" x14ac:dyDescent="0.25">
      <c r="B25" s="2"/>
      <c r="C25" s="2"/>
    </row>
    <row r="26" spans="2:7" ht="15.75" x14ac:dyDescent="0.25">
      <c r="B26" s="2"/>
      <c r="C26" s="2"/>
    </row>
    <row r="27" spans="2:7" ht="15.75" x14ac:dyDescent="0.25">
      <c r="B27" s="2"/>
      <c r="C27" s="2"/>
    </row>
    <row r="28" spans="2:7" ht="15.75" x14ac:dyDescent="0.25">
      <c r="B28" s="2"/>
      <c r="C28" s="2"/>
    </row>
    <row r="29" spans="2:7" ht="15.75" x14ac:dyDescent="0.25">
      <c r="B29" s="2"/>
      <c r="C29" s="2"/>
    </row>
  </sheetData>
  <mergeCells count="13">
    <mergeCell ref="B1:E3"/>
    <mergeCell ref="B7:E7"/>
    <mergeCell ref="B9:C9"/>
    <mergeCell ref="D9:E9"/>
    <mergeCell ref="B10:C10"/>
    <mergeCell ref="D10:E10"/>
    <mergeCell ref="B17:E17"/>
    <mergeCell ref="B11:C11"/>
    <mergeCell ref="D11:E11"/>
    <mergeCell ref="B12:C12"/>
    <mergeCell ref="D12:E12"/>
    <mergeCell ref="D13:E13"/>
    <mergeCell ref="B16:E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K27"/>
  <sheetViews>
    <sheetView workbookViewId="0">
      <selection activeCell="A11" sqref="A11"/>
    </sheetView>
  </sheetViews>
  <sheetFormatPr baseColWidth="10" defaultRowHeight="15" x14ac:dyDescent="0.25"/>
  <cols>
    <col min="1" max="1" width="18.140625" customWidth="1"/>
    <col min="2" max="2" width="16.140625" customWidth="1"/>
    <col min="3" max="3" width="41.5703125" customWidth="1"/>
    <col min="4" max="4" width="21.42578125" customWidth="1"/>
    <col min="5" max="5" width="12.7109375" bestFit="1" customWidth="1"/>
    <col min="6" max="6" width="16.7109375" customWidth="1"/>
    <col min="7" max="7" width="12.7109375" bestFit="1" customWidth="1"/>
    <col min="11" max="11" width="11.7109375" bestFit="1" customWidth="1"/>
  </cols>
  <sheetData>
    <row r="1" spans="2:11" x14ac:dyDescent="0.25">
      <c r="B1" s="34" t="s">
        <v>20</v>
      </c>
      <c r="C1" s="34"/>
      <c r="D1" s="34"/>
      <c r="E1" s="34"/>
    </row>
    <row r="2" spans="2:11" x14ac:dyDescent="0.25">
      <c r="B2" s="34"/>
      <c r="C2" s="34"/>
      <c r="D2" s="34"/>
      <c r="E2" s="34"/>
    </row>
    <row r="3" spans="2:11" ht="28.5" customHeight="1" x14ac:dyDescent="0.25">
      <c r="B3" s="34"/>
      <c r="C3" s="34"/>
      <c r="D3" s="34"/>
      <c r="E3" s="34"/>
    </row>
    <row r="5" spans="2:11" ht="18" x14ac:dyDescent="0.25">
      <c r="B5" s="31" t="s">
        <v>25</v>
      </c>
      <c r="C5" s="31"/>
      <c r="D5" s="31"/>
      <c r="E5" s="31"/>
    </row>
    <row r="6" spans="2:11" ht="15.75" thickBot="1" x14ac:dyDescent="0.3"/>
    <row r="7" spans="2:11" ht="22.5" customHeight="1" thickBot="1" x14ac:dyDescent="0.3">
      <c r="B7" s="28" t="s">
        <v>19</v>
      </c>
      <c r="C7" s="29"/>
      <c r="D7" s="29" t="s">
        <v>11</v>
      </c>
      <c r="E7" s="30"/>
    </row>
    <row r="8" spans="2:11" ht="22.5" customHeight="1" thickBot="1" x14ac:dyDescent="0.3">
      <c r="B8" s="55" t="s">
        <v>16</v>
      </c>
      <c r="C8" s="56"/>
      <c r="D8" s="57">
        <v>3000000</v>
      </c>
      <c r="E8" s="58"/>
    </row>
    <row r="9" spans="2:11" ht="22.5" customHeight="1" x14ac:dyDescent="0.25">
      <c r="B9" s="45" t="s">
        <v>17</v>
      </c>
      <c r="C9" s="46"/>
      <c r="D9" s="47">
        <v>6903740.1100000003</v>
      </c>
      <c r="E9" s="48"/>
      <c r="I9" s="1"/>
    </row>
    <row r="10" spans="2:11" ht="22.5" customHeight="1" thickBot="1" x14ac:dyDescent="0.3">
      <c r="B10" s="51" t="s">
        <v>23</v>
      </c>
      <c r="C10" s="52"/>
      <c r="D10" s="53">
        <v>0</v>
      </c>
      <c r="E10" s="54"/>
      <c r="I10" s="1"/>
      <c r="K10" s="1"/>
    </row>
    <row r="11" spans="2:11" ht="22.5" customHeight="1" thickBot="1" x14ac:dyDescent="0.3">
      <c r="C11" s="27" t="s">
        <v>18</v>
      </c>
      <c r="D11" s="49">
        <f>D8+D9+D10</f>
        <v>9903740.1099999994</v>
      </c>
      <c r="E11" s="50"/>
      <c r="F11" s="1"/>
      <c r="G11" s="1"/>
    </row>
    <row r="12" spans="2:11" ht="15.75" x14ac:dyDescent="0.25">
      <c r="B12" s="2"/>
      <c r="C12" s="2"/>
    </row>
    <row r="13" spans="2:11" ht="15.75" x14ac:dyDescent="0.25">
      <c r="B13" s="2"/>
      <c r="C13" s="2"/>
      <c r="I13" s="1"/>
    </row>
    <row r="14" spans="2:11" ht="33.75" customHeight="1" x14ac:dyDescent="0.25">
      <c r="B14" s="32" t="s">
        <v>26</v>
      </c>
      <c r="C14" s="32"/>
      <c r="D14" s="32"/>
      <c r="E14" s="32"/>
    </row>
    <row r="15" spans="2:11" ht="24" customHeight="1" thickBot="1" x14ac:dyDescent="0.3">
      <c r="B15" s="33" t="s">
        <v>8</v>
      </c>
      <c r="C15" s="33"/>
      <c r="D15" s="33"/>
      <c r="E15" s="33"/>
    </row>
    <row r="16" spans="2:11" ht="22.5" customHeight="1" thickBot="1" x14ac:dyDescent="0.3">
      <c r="B16" s="22" t="s">
        <v>9</v>
      </c>
      <c r="C16" s="23" t="s">
        <v>10</v>
      </c>
      <c r="D16" s="23" t="s">
        <v>11</v>
      </c>
      <c r="E16" s="21" t="s">
        <v>12</v>
      </c>
    </row>
    <row r="17" spans="2:7" ht="22.5" customHeight="1" x14ac:dyDescent="0.25">
      <c r="B17" s="15" t="s">
        <v>0</v>
      </c>
      <c r="C17" s="24" t="s">
        <v>1</v>
      </c>
      <c r="D17" s="17">
        <v>7874585</v>
      </c>
      <c r="E17" s="18">
        <f>D17*100/D$21</f>
        <v>79.511224169229536</v>
      </c>
    </row>
    <row r="18" spans="2:7" ht="22.5" customHeight="1" x14ac:dyDescent="0.25">
      <c r="B18" s="3" t="s">
        <v>2</v>
      </c>
      <c r="C18" s="25" t="s">
        <v>3</v>
      </c>
      <c r="D18" s="5">
        <v>538669.99</v>
      </c>
      <c r="E18" s="6">
        <f t="shared" ref="E18:E20" si="0">D18*100/D$21</f>
        <v>5.4390561951044578</v>
      </c>
    </row>
    <row r="19" spans="2:7" ht="22.5" customHeight="1" x14ac:dyDescent="0.25">
      <c r="B19" s="3" t="s">
        <v>4</v>
      </c>
      <c r="C19" s="25" t="s">
        <v>5</v>
      </c>
      <c r="D19" s="5">
        <v>1212662</v>
      </c>
      <c r="E19" s="6">
        <f t="shared" si="0"/>
        <v>12.24448528062193</v>
      </c>
    </row>
    <row r="20" spans="2:7" ht="22.5" customHeight="1" thickBot="1" x14ac:dyDescent="0.3">
      <c r="B20" s="7" t="s">
        <v>6</v>
      </c>
      <c r="C20" s="26" t="s">
        <v>7</v>
      </c>
      <c r="D20" s="9">
        <v>277823.12</v>
      </c>
      <c r="E20" s="10">
        <f t="shared" si="0"/>
        <v>2.8052343550440764</v>
      </c>
    </row>
    <row r="21" spans="2:7" ht="20.25" customHeight="1" thickBot="1" x14ac:dyDescent="0.3">
      <c r="C21" s="11" t="s">
        <v>15</v>
      </c>
      <c r="D21" s="14">
        <f>SUM(D17:D20)</f>
        <v>9903740.1099999994</v>
      </c>
      <c r="E21" s="13">
        <f>SUM(E17:E20)</f>
        <v>100</v>
      </c>
      <c r="F21" s="1"/>
      <c r="G21" s="1"/>
    </row>
    <row r="22" spans="2:7" ht="15.75" x14ac:dyDescent="0.25">
      <c r="B22" s="2"/>
      <c r="C22" s="2"/>
    </row>
    <row r="23" spans="2:7" ht="15.75" x14ac:dyDescent="0.25">
      <c r="B23" s="2"/>
      <c r="C23" s="2"/>
    </row>
    <row r="24" spans="2:7" ht="15.75" x14ac:dyDescent="0.25">
      <c r="B24" s="2"/>
      <c r="C24" s="2"/>
    </row>
    <row r="25" spans="2:7" ht="15.75" x14ac:dyDescent="0.25">
      <c r="B25" s="2"/>
      <c r="C25" s="2"/>
    </row>
    <row r="26" spans="2:7" ht="15.75" x14ac:dyDescent="0.25">
      <c r="B26" s="2"/>
      <c r="C26" s="2"/>
    </row>
    <row r="27" spans="2:7" ht="15.75" x14ac:dyDescent="0.25">
      <c r="B27" s="2"/>
      <c r="C27" s="2"/>
    </row>
  </sheetData>
  <mergeCells count="13">
    <mergeCell ref="B15:E15"/>
    <mergeCell ref="B9:C9"/>
    <mergeCell ref="D9:E9"/>
    <mergeCell ref="B10:C10"/>
    <mergeCell ref="D10:E10"/>
    <mergeCell ref="D11:E11"/>
    <mergeCell ref="B14:E14"/>
    <mergeCell ref="B1:E3"/>
    <mergeCell ref="B5:E5"/>
    <mergeCell ref="B7:C7"/>
    <mergeCell ref="D7:E7"/>
    <mergeCell ref="B8:C8"/>
    <mergeCell ref="D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2022</vt:lpstr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de Egresos por Capítulo del Gasto Al 31/dic./2021</dc:title>
  <dc:creator>Cendi1</dc:creator>
  <cp:lastModifiedBy>Cendi1</cp:lastModifiedBy>
  <cp:lastPrinted>2023-07-24T16:18:24Z</cp:lastPrinted>
  <dcterms:created xsi:type="dcterms:W3CDTF">2023-07-24T15:47:48Z</dcterms:created>
  <dcterms:modified xsi:type="dcterms:W3CDTF">2023-07-24T19:00:07Z</dcterms:modified>
</cp:coreProperties>
</file>